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" yWindow="0" windowWidth="2475" windowHeight="1860"/>
  </bookViews>
  <sheets>
    <sheet name="Budzet projekta" sheetId="5" r:id="rId1"/>
    <sheet name="Revidiran budzet projekta" sheetId="4" r:id="rId2"/>
    <sheet name="Finansijski izvestaj" sheetId="6" r:id="rId3"/>
    <sheet name="Statusi" sheetId="7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/>
  <c r="I25"/>
  <c r="B17"/>
  <c r="H25"/>
  <c r="H17"/>
  <c r="B9"/>
  <c r="F17" s="1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D23"/>
  <c r="D22"/>
  <c r="D21"/>
  <c r="D20"/>
  <c r="D24" s="1"/>
  <c r="D19"/>
  <c r="J19" i="5"/>
  <c r="G19"/>
  <c r="H14"/>
  <c r="H19"/>
  <c r="K24" i="4"/>
  <c r="F24"/>
  <c r="H19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J36"/>
  <c r="C47" i="6"/>
  <c r="C39"/>
  <c r="C35"/>
  <c r="J38" i="4"/>
  <c r="J37"/>
  <c r="J41"/>
  <c r="J45"/>
  <c r="J49"/>
  <c r="C33" i="6"/>
  <c r="C32"/>
  <c r="G31" i="4"/>
  <c r="H20"/>
  <c r="H21"/>
  <c r="H22"/>
  <c r="I24"/>
  <c r="H23"/>
  <c r="I19" i="5"/>
  <c r="H18"/>
  <c r="J24" i="4"/>
  <c r="H15" i="5"/>
  <c r="H17"/>
  <c r="H16"/>
  <c r="G26"/>
  <c r="H24" i="4"/>
  <c r="C70" i="6"/>
  <c r="C66"/>
  <c r="C62"/>
  <c r="J65" i="4"/>
  <c r="J69"/>
  <c r="J26" i="5"/>
  <c r="J56" i="4"/>
  <c r="J58"/>
  <c r="J60"/>
  <c r="J72"/>
  <c r="J40"/>
  <c r="J61"/>
  <c r="J59"/>
  <c r="J57"/>
  <c r="J55"/>
  <c r="J71"/>
  <c r="J67"/>
  <c r="J63"/>
  <c r="C64" i="6"/>
  <c r="C68"/>
  <c r="J31" i="4"/>
  <c r="G47" i="5"/>
  <c r="C53" i="6"/>
  <c r="C43"/>
  <c r="C51"/>
  <c r="G52" i="4"/>
  <c r="J52"/>
  <c r="J47" i="5"/>
  <c r="G25"/>
  <c r="G30" i="4"/>
  <c r="J25" i="5"/>
  <c r="K25"/>
  <c r="J30" i="4"/>
  <c r="K30"/>
  <c r="C31" i="6" l="1"/>
  <c r="E52"/>
  <c r="C52"/>
  <c r="C30" s="1"/>
  <c r="E30"/>
  <c r="G9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<sst xmlns="http://schemas.openxmlformats.org/spreadsheetml/2006/main" count="224" uniqueCount="177">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</sst>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49" fontId="4" fillId="2" borderId="18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7" xfId="0" applyFont="1" applyBorder="1" applyProtection="1">
      <protection locked="0"/>
    </xf>
    <xf numFmtId="0" fontId="4" fillId="0" borderId="188" xfId="0" applyFont="1" applyBorder="1" applyProtection="1">
      <protection locked="0"/>
    </xf>
    <xf numFmtId="49" fontId="4" fillId="2" borderId="18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0" xfId="0" applyFont="1" applyBorder="1" applyProtection="1"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2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83" xfId="1" applyFont="1" applyFill="1" applyBorder="1" applyAlignment="1" applyProtection="1">
      <alignment horizontal="center" vertical="center" wrapText="1"/>
      <protection locked="0"/>
    </xf>
    <xf numFmtId="0" fontId="6" fillId="0" borderId="33" xfId="1" applyFont="1" applyFill="1" applyBorder="1" applyAlignment="1" applyProtection="1">
      <alignment horizontal="center" vertical="center" wrapText="1"/>
      <protection locked="0"/>
    </xf>
    <xf numFmtId="0" fontId="6" fillId="0" borderId="184" xfId="1" applyFont="1" applyFill="1" applyBorder="1" applyAlignment="1" applyProtection="1">
      <alignment horizontal="center" vertical="center" wrapText="1"/>
      <protection locked="0"/>
    </xf>
    <xf numFmtId="0" fontId="4" fillId="0" borderId="30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5" xfId="0" applyFont="1" applyFill="1" applyBorder="1" applyAlignment="1" applyProtection="1">
      <alignment horizontal="center" vertical="center" textRotation="90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75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Fill="1" applyBorder="1" applyAlignment="1" applyProtection="1">
      <alignment horizontal="center"/>
      <protection locked="0"/>
    </xf>
    <xf numFmtId="0" fontId="5" fillId="0" borderId="161" xfId="0" applyFont="1" applyFill="1" applyBorder="1" applyAlignment="1" applyProtection="1">
      <alignment horizontal="center"/>
      <protection locked="0"/>
    </xf>
    <xf numFmtId="0" fontId="5" fillId="0" borderId="162" xfId="0" applyFont="1" applyFill="1" applyBorder="1" applyAlignment="1" applyProtection="1">
      <alignment horizontal="center"/>
      <protection locked="0"/>
    </xf>
    <xf numFmtId="4" fontId="6" fillId="2" borderId="163" xfId="3" applyNumberFormat="1" applyFont="1" applyFill="1" applyBorder="1" applyAlignment="1" applyProtection="1">
      <alignment horizontal="center" vertical="center"/>
    </xf>
    <xf numFmtId="4" fontId="6" fillId="2" borderId="164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5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6" xfId="0" applyFont="1" applyFill="1" applyBorder="1" applyAlignment="1" applyProtection="1">
      <alignment horizontal="center" vertical="center" textRotation="90" wrapText="1"/>
      <protection locked="0"/>
    </xf>
    <xf numFmtId="0" fontId="4" fillId="0" borderId="31" xfId="0" applyFont="1" applyFill="1" applyBorder="1" applyAlignment="1" applyProtection="1">
      <alignment horizontal="center" vertical="center" textRotation="90" wrapText="1"/>
      <protection locked="0"/>
    </xf>
    <xf numFmtId="0" fontId="4" fillId="0" borderId="167" xfId="0" applyFont="1" applyFill="1" applyBorder="1" applyAlignment="1" applyProtection="1">
      <alignment horizontal="center" vertical="center" textRotation="90" wrapText="1"/>
      <protection locked="0"/>
    </xf>
    <xf numFmtId="0" fontId="4" fillId="0" borderId="168" xfId="0" applyFont="1" applyFill="1" applyBorder="1" applyAlignment="1" applyProtection="1">
      <alignment horizontal="center" vertical="center" textRotation="90" wrapText="1"/>
      <protection locked="0"/>
    </xf>
    <xf numFmtId="0" fontId="4" fillId="0" borderId="169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70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76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77" xfId="0" applyFont="1" applyFill="1" applyBorder="1" applyAlignment="1" applyProtection="1">
      <alignment horizontal="center" vertical="center"/>
      <protection locked="0"/>
    </xf>
    <xf numFmtId="0" fontId="6" fillId="2" borderId="178" xfId="0" applyFont="1" applyFill="1" applyBorder="1" applyAlignment="1" applyProtection="1">
      <alignment horizontal="center" vertical="center"/>
      <protection locked="0"/>
    </xf>
    <xf numFmtId="0" fontId="6" fillId="2" borderId="179" xfId="0" applyFont="1" applyFill="1" applyBorder="1" applyAlignment="1" applyProtection="1">
      <alignment horizontal="center" vertical="center"/>
      <protection locked="0"/>
    </xf>
    <xf numFmtId="49" fontId="16" fillId="0" borderId="18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8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3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6" xfId="0" applyNumberFormat="1" applyFont="1" applyFill="1" applyBorder="1" applyAlignment="1" applyProtection="1">
      <alignment horizontal="right" vertical="center" wrapText="1"/>
    </xf>
    <xf numFmtId="49" fontId="4" fillId="0" borderId="169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4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5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2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28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7" xfId="0" applyNumberFormat="1" applyFont="1" applyFill="1" applyBorder="1" applyAlignment="1" applyProtection="1">
      <alignment horizontal="center" vertical="center"/>
      <protection locked="0"/>
    </xf>
    <xf numFmtId="49" fontId="4" fillId="0" borderId="229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4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3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26" xfId="3" applyFont="1" applyFill="1" applyBorder="1" applyAlignment="1" applyProtection="1">
      <alignment horizontal="center" vertical="center" wrapText="1"/>
      <protection locked="0"/>
    </xf>
    <xf numFmtId="9" fontId="16" fillId="0" borderId="227" xfId="3" applyFont="1" applyFill="1" applyBorder="1" applyAlignment="1" applyProtection="1">
      <alignment horizontal="center" vertical="center" wrapText="1"/>
      <protection locked="0"/>
    </xf>
    <xf numFmtId="9" fontId="16" fillId="0" borderId="228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0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1" fontId="6" fillId="2" borderId="234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35" xfId="0" applyFont="1" applyBorder="1" applyAlignment="1" applyProtection="1">
      <alignment horizontal="left"/>
      <protection locked="0"/>
    </xf>
    <xf numFmtId="0" fontId="32" fillId="0" borderId="236" xfId="0" applyFont="1" applyBorder="1" applyAlignment="1" applyProtection="1">
      <alignment horizontal="left"/>
      <protection locked="0"/>
    </xf>
    <xf numFmtId="1" fontId="6" fillId="2" borderId="237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8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9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4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60" xfId="0" applyFont="1" applyBorder="1" applyAlignment="1" applyProtection="1">
      <alignment horizontal="center" vertical="center" wrapText="1"/>
      <protection locked="0"/>
    </xf>
    <xf numFmtId="0" fontId="5" fillId="0" borderId="161" xfId="0" applyFont="1" applyBorder="1" applyAlignment="1" applyProtection="1">
      <alignment horizontal="center" vertical="center" wrapText="1"/>
      <protection locked="0"/>
    </xf>
    <xf numFmtId="0" fontId="5" fillId="0" borderId="162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5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61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6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6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6" xfId="0" applyNumberFormat="1" applyFont="1" applyFill="1" applyBorder="1" applyAlignment="1" applyProtection="1">
      <alignment horizontal="center" vertical="center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392" t="s">
        <v>127</v>
      </c>
      <c r="C1" s="393"/>
      <c r="D1" s="393"/>
      <c r="E1" s="393"/>
      <c r="F1" s="393"/>
      <c r="G1" s="393"/>
      <c r="H1" s="393"/>
      <c r="I1" s="393"/>
      <c r="J1" s="393"/>
      <c r="K1" s="393"/>
    </row>
    <row r="2" spans="1:106" s="63" customFormat="1" ht="32.25" customHeight="1" thickTop="1" thickBot="1">
      <c r="A2" s="62"/>
      <c r="B2" s="414" t="s">
        <v>49</v>
      </c>
      <c r="C2" s="415"/>
      <c r="D2" s="415"/>
      <c r="E2" s="415"/>
      <c r="F2" s="415"/>
      <c r="G2" s="415"/>
      <c r="H2" s="415"/>
      <c r="I2" s="415"/>
      <c r="J2" s="415"/>
      <c r="K2" s="416"/>
      <c r="L2" s="62"/>
    </row>
    <row r="3" spans="1:106" s="66" customFormat="1" ht="37.5" customHeight="1" thickTop="1">
      <c r="A3" s="64"/>
      <c r="B3" s="329" t="s">
        <v>17</v>
      </c>
      <c r="C3" s="330"/>
      <c r="D3" s="330"/>
      <c r="E3" s="330"/>
      <c r="F3" s="331"/>
      <c r="G3" s="332" t="s">
        <v>18</v>
      </c>
      <c r="H3" s="330"/>
      <c r="I3" s="330"/>
      <c r="J3" s="330"/>
      <c r="K3" s="333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48"/>
      <c r="C4" s="349"/>
      <c r="D4" s="349"/>
      <c r="E4" s="349"/>
      <c r="F4" s="350"/>
      <c r="G4" s="334"/>
      <c r="H4" s="335"/>
      <c r="I4" s="335"/>
      <c r="J4" s="335"/>
      <c r="K4" s="336"/>
      <c r="L4" s="67"/>
    </row>
    <row r="5" spans="1:106" s="70" customFormat="1" ht="37.5" customHeight="1">
      <c r="A5" s="69"/>
      <c r="B5" s="360" t="s">
        <v>19</v>
      </c>
      <c r="C5" s="361"/>
      <c r="D5" s="361"/>
      <c r="E5" s="361"/>
      <c r="F5" s="362"/>
      <c r="G5" s="363" t="s">
        <v>20</v>
      </c>
      <c r="H5" s="361"/>
      <c r="I5" s="361"/>
      <c r="J5" s="361"/>
      <c r="K5" s="364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65"/>
      <c r="C6" s="335"/>
      <c r="D6" s="335"/>
      <c r="E6" s="335"/>
      <c r="F6" s="335"/>
      <c r="G6" s="334"/>
      <c r="H6" s="335"/>
      <c r="I6" s="335"/>
      <c r="J6" s="335"/>
      <c r="K6" s="336"/>
      <c r="L6" s="67"/>
    </row>
    <row r="7" spans="1:106" s="70" customFormat="1" ht="37.5" customHeight="1" thickBot="1">
      <c r="A7" s="69"/>
      <c r="B7" s="370" t="s">
        <v>22</v>
      </c>
      <c r="C7" s="371"/>
      <c r="D7" s="371"/>
      <c r="E7" s="371"/>
      <c r="F7" s="371"/>
      <c r="G7" s="338" t="s">
        <v>23</v>
      </c>
      <c r="H7" s="339"/>
      <c r="I7" s="339"/>
      <c r="J7" s="339"/>
      <c r="K7" s="34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41"/>
      <c r="C8" s="342"/>
      <c r="D8" s="342"/>
      <c r="E8" s="342"/>
      <c r="F8" s="343"/>
      <c r="G8" s="344"/>
      <c r="H8" s="342"/>
      <c r="I8" s="342"/>
      <c r="J8" s="342"/>
      <c r="K8" s="345"/>
      <c r="L8" s="67"/>
    </row>
    <row r="9" spans="1:106" s="70" customFormat="1" ht="37.5" customHeight="1" thickBot="1">
      <c r="A9" s="69"/>
      <c r="B9" s="346" t="s">
        <v>24</v>
      </c>
      <c r="C9" s="347"/>
      <c r="D9" s="347"/>
      <c r="E9" s="347"/>
      <c r="F9" s="347"/>
      <c r="G9" s="357" t="s">
        <v>169</v>
      </c>
      <c r="H9" s="358"/>
      <c r="I9" s="358"/>
      <c r="J9" s="358"/>
      <c r="K9" s="35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51"/>
      <c r="C10" s="352"/>
      <c r="D10" s="352"/>
      <c r="E10" s="352"/>
      <c r="F10" s="353"/>
      <c r="G10" s="354"/>
      <c r="H10" s="355"/>
      <c r="I10" s="355"/>
      <c r="J10" s="355"/>
      <c r="K10" s="356"/>
      <c r="L10" s="67"/>
    </row>
    <row r="11" spans="1:106" s="68" customFormat="1" ht="37.5" customHeight="1" thickTop="1" thickBot="1">
      <c r="A11" s="67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67"/>
    </row>
    <row r="12" spans="1:106" s="62" customFormat="1" ht="33" customHeight="1" thickTop="1" thickBot="1">
      <c r="B12" s="366" t="s">
        <v>50</v>
      </c>
      <c r="C12" s="367"/>
      <c r="D12" s="367"/>
      <c r="E12" s="367"/>
      <c r="F12" s="367"/>
      <c r="G12" s="368"/>
      <c r="H12" s="368"/>
      <c r="I12" s="368"/>
      <c r="J12" s="368"/>
      <c r="K12" s="369"/>
    </row>
    <row r="13" spans="1:106" s="72" customFormat="1" ht="36.75" customHeight="1" thickTop="1" thickBot="1">
      <c r="B13" s="380" t="s">
        <v>51</v>
      </c>
      <c r="C13" s="381"/>
      <c r="D13" s="381"/>
      <c r="E13" s="381"/>
      <c r="F13" s="381"/>
      <c r="G13" s="73" t="s">
        <v>52</v>
      </c>
      <c r="H13" s="73" t="s">
        <v>114</v>
      </c>
      <c r="I13" s="377" t="s">
        <v>113</v>
      </c>
      <c r="J13" s="377" t="s">
        <v>116</v>
      </c>
      <c r="K13" s="401"/>
    </row>
    <row r="14" spans="1:106" s="69" customFormat="1" ht="35.25" customHeight="1" thickTop="1" thickBot="1">
      <c r="B14" s="382" t="s">
        <v>64</v>
      </c>
      <c r="C14" s="383"/>
      <c r="D14" s="383"/>
      <c r="E14" s="383"/>
      <c r="F14" s="383"/>
      <c r="G14" s="74"/>
      <c r="H14" s="109" t="e">
        <f>+G14/G19</f>
        <v>#DIV/0!</v>
      </c>
      <c r="I14" s="378"/>
      <c r="J14" s="402"/>
      <c r="K14" s="403"/>
    </row>
    <row r="15" spans="1:106" s="69" customFormat="1" ht="35.25" customHeight="1" thickTop="1" thickBot="1">
      <c r="B15" s="384" t="s">
        <v>53</v>
      </c>
      <c r="C15" s="385"/>
      <c r="D15" s="385"/>
      <c r="E15" s="385"/>
      <c r="F15" s="386"/>
      <c r="G15" s="42"/>
      <c r="H15" s="110" t="e">
        <f>+G15/G19</f>
        <v>#DIV/0!</v>
      </c>
      <c r="I15" s="378"/>
      <c r="J15" s="402"/>
      <c r="K15" s="403"/>
    </row>
    <row r="16" spans="1:106" s="69" customFormat="1" ht="35.25" customHeight="1" thickTop="1" thickBot="1">
      <c r="B16" s="384" t="s">
        <v>54</v>
      </c>
      <c r="C16" s="385"/>
      <c r="D16" s="385"/>
      <c r="E16" s="385"/>
      <c r="F16" s="386"/>
      <c r="G16" s="42"/>
      <c r="H16" s="110" t="e">
        <f>+G16/G19</f>
        <v>#DIV/0!</v>
      </c>
      <c r="I16" s="378"/>
      <c r="J16" s="402"/>
      <c r="K16" s="403"/>
    </row>
    <row r="17" spans="2:11" s="69" customFormat="1" ht="35.25" customHeight="1" thickTop="1" thickBot="1">
      <c r="B17" s="384" t="s">
        <v>55</v>
      </c>
      <c r="C17" s="385"/>
      <c r="D17" s="385"/>
      <c r="E17" s="385"/>
      <c r="F17" s="386"/>
      <c r="G17" s="42"/>
      <c r="H17" s="110" t="e">
        <f>+G17/G19</f>
        <v>#DIV/0!</v>
      </c>
      <c r="I17" s="378"/>
      <c r="J17" s="402"/>
      <c r="K17" s="403"/>
    </row>
    <row r="18" spans="2:11" s="69" customFormat="1" ht="35.25" customHeight="1" thickTop="1" thickBot="1">
      <c r="B18" s="409" t="s">
        <v>112</v>
      </c>
      <c r="C18" s="410"/>
      <c r="D18" s="410"/>
      <c r="E18" s="410"/>
      <c r="F18" s="410"/>
      <c r="G18" s="75"/>
      <c r="H18" s="110" t="e">
        <f>+G18/G19</f>
        <v>#DIV/0!</v>
      </c>
      <c r="I18" s="379"/>
      <c r="J18" s="404"/>
      <c r="K18" s="405"/>
    </row>
    <row r="19" spans="2:11" s="64" customFormat="1" ht="33" customHeight="1" thickTop="1" thickBot="1">
      <c r="B19" s="411" t="s">
        <v>25</v>
      </c>
      <c r="C19" s="412"/>
      <c r="D19" s="412"/>
      <c r="E19" s="412"/>
      <c r="F19" s="413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390" t="e">
        <f>+B8/B10</f>
        <v>#DIV/0!</v>
      </c>
      <c r="K19" s="391"/>
    </row>
    <row r="20" spans="2:11" s="64" customFormat="1" ht="22.5" customHeight="1" thickTop="1" thickBot="1"/>
    <row r="21" spans="2:11" s="62" customFormat="1" ht="39" customHeight="1" thickTop="1" thickBot="1">
      <c r="B21" s="406" t="s">
        <v>59</v>
      </c>
      <c r="C21" s="407"/>
      <c r="D21" s="407"/>
      <c r="E21" s="407"/>
      <c r="F21" s="407"/>
      <c r="G21" s="407"/>
      <c r="H21" s="407"/>
      <c r="I21" s="407"/>
      <c r="J21" s="407"/>
      <c r="K21" s="408"/>
    </row>
    <row r="22" spans="2:11" s="78" customFormat="1" ht="35.25" customHeight="1">
      <c r="B22" s="76"/>
      <c r="C22" s="77"/>
      <c r="D22" s="372" t="s">
        <v>128</v>
      </c>
      <c r="E22" s="373"/>
      <c r="F22" s="373"/>
      <c r="G22" s="373"/>
      <c r="H22" s="374" t="s">
        <v>129</v>
      </c>
      <c r="I22" s="375"/>
      <c r="J22" s="375"/>
      <c r="K22" s="376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9"/>
      <c r="G25" s="313">
        <f>+G26+G47</f>
        <v>0</v>
      </c>
      <c r="H25" s="315">
        <f>+H26+H47</f>
        <v>0</v>
      </c>
      <c r="I25" s="311">
        <f>+I26+I47</f>
        <v>0</v>
      </c>
      <c r="J25" s="318">
        <f>+G25-H25-I25</f>
        <v>0</v>
      </c>
      <c r="K25" s="319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10"/>
      <c r="G26" s="314">
        <f>SUM(G27:G46)</f>
        <v>0</v>
      </c>
      <c r="H26" s="316">
        <f>SUM(H27:H46)</f>
        <v>0</v>
      </c>
      <c r="I26" s="317">
        <f>SUM(I27:I46)</f>
        <v>0</v>
      </c>
      <c r="J26" s="312">
        <f>+G26-H26-I26</f>
        <v>0</v>
      </c>
      <c r="K26" s="395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395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395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395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395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395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395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395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395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395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395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395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395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395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95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95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395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95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95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95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395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2"/>
      <c r="G47" s="320">
        <f>SUM(G48:G67)</f>
        <v>0</v>
      </c>
      <c r="H47" s="323">
        <f>SUM(H48:H67)</f>
        <v>0</v>
      </c>
      <c r="I47" s="323">
        <f>SUM(I48:I67)</f>
        <v>0</v>
      </c>
      <c r="J47" s="321">
        <f t="shared" si="0"/>
        <v>0</v>
      </c>
      <c r="K47" s="395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395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395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395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395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395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395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395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395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395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395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395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395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95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95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95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395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95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95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95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396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387" t="s">
        <v>12</v>
      </c>
      <c r="C69" s="388"/>
      <c r="D69" s="388"/>
      <c r="E69" s="388"/>
      <c r="F69" s="388"/>
      <c r="G69" s="388"/>
      <c r="H69" s="388"/>
      <c r="I69" s="388"/>
      <c r="J69" s="388"/>
      <c r="K69" s="389"/>
    </row>
    <row r="70" spans="1:13" s="69" customFormat="1" ht="73.5" customHeight="1">
      <c r="B70" s="397" t="s">
        <v>21</v>
      </c>
      <c r="C70" s="398"/>
      <c r="D70" s="398"/>
      <c r="E70" s="398"/>
      <c r="F70" s="398"/>
      <c r="G70" s="398"/>
      <c r="H70" s="398"/>
      <c r="I70" s="398"/>
      <c r="J70" s="398"/>
      <c r="K70" s="399"/>
    </row>
    <row r="71" spans="1:13" s="101" customFormat="1" ht="39" customHeight="1">
      <c r="B71" s="422"/>
      <c r="C71" s="423"/>
      <c r="D71" s="423"/>
      <c r="E71" s="424" t="s">
        <v>13</v>
      </c>
      <c r="F71" s="424"/>
      <c r="G71" s="424"/>
      <c r="H71" s="425"/>
      <c r="I71" s="425"/>
      <c r="J71" s="425"/>
      <c r="K71" s="426"/>
    </row>
    <row r="72" spans="1:13" s="101" customFormat="1" ht="43.5" customHeight="1" thickBot="1">
      <c r="B72" s="427" t="s">
        <v>16</v>
      </c>
      <c r="C72" s="428"/>
      <c r="D72" s="428"/>
      <c r="E72" s="32"/>
      <c r="F72" s="32"/>
      <c r="G72" s="33"/>
      <c r="H72" s="429" t="s">
        <v>111</v>
      </c>
      <c r="I72" s="429"/>
      <c r="J72" s="429"/>
      <c r="K72" s="430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19" t="s">
        <v>158</v>
      </c>
      <c r="C74" s="420"/>
      <c r="D74" s="420"/>
      <c r="E74" s="420"/>
      <c r="F74" s="420"/>
      <c r="G74" s="420"/>
      <c r="H74" s="420"/>
      <c r="I74" s="420"/>
      <c r="J74" s="420"/>
      <c r="K74" s="421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00" t="s">
        <v>110</v>
      </c>
      <c r="C76" s="400"/>
      <c r="D76" s="400"/>
      <c r="E76" s="400"/>
      <c r="F76" s="400"/>
      <c r="G76" s="400"/>
      <c r="H76" s="400"/>
      <c r="I76" s="400"/>
      <c r="J76" s="400"/>
      <c r="K76" s="400"/>
      <c r="L76" s="103"/>
      <c r="M76" s="103"/>
    </row>
    <row r="77" spans="1:13" ht="99.75" customHeight="1">
      <c r="B77" s="418" t="s">
        <v>167</v>
      </c>
      <c r="C77" s="418"/>
      <c r="D77" s="418"/>
      <c r="E77" s="418"/>
      <c r="F77" s="418"/>
      <c r="G77" s="418"/>
      <c r="H77" s="418"/>
      <c r="I77" s="418"/>
      <c r="J77" s="418"/>
      <c r="K77" s="418"/>
      <c r="L77" s="105"/>
      <c r="M77" s="101"/>
    </row>
    <row r="78" spans="1:13" s="271" customFormat="1" ht="49.5" customHeight="1">
      <c r="A78" s="269"/>
      <c r="B78" s="272" t="s">
        <v>27</v>
      </c>
      <c r="C78" s="394" t="s">
        <v>171</v>
      </c>
      <c r="D78" s="394"/>
      <c r="E78" s="394"/>
      <c r="F78" s="394"/>
      <c r="G78" s="394"/>
      <c r="H78" s="394"/>
      <c r="I78" s="394"/>
      <c r="J78" s="394"/>
      <c r="K78" s="394"/>
      <c r="L78" s="270"/>
      <c r="M78" s="270"/>
    </row>
    <row r="79" spans="1:13" s="271" customFormat="1" ht="24" customHeight="1">
      <c r="A79" s="269"/>
      <c r="B79" s="272" t="s">
        <v>29</v>
      </c>
      <c r="C79" s="394" t="s">
        <v>28</v>
      </c>
      <c r="D79" s="394"/>
      <c r="E79" s="394"/>
      <c r="F79" s="394"/>
      <c r="G79" s="394"/>
      <c r="H79" s="394"/>
      <c r="I79" s="394"/>
      <c r="J79" s="394"/>
      <c r="K79" s="394"/>
    </row>
    <row r="80" spans="1:13" s="271" customFormat="1" ht="56.25" customHeight="1">
      <c r="A80" s="269"/>
      <c r="B80" s="272" t="s">
        <v>30</v>
      </c>
      <c r="C80" s="394" t="s">
        <v>170</v>
      </c>
      <c r="D80" s="394"/>
      <c r="E80" s="394"/>
      <c r="F80" s="394"/>
      <c r="G80" s="394"/>
      <c r="H80" s="394"/>
      <c r="I80" s="394"/>
      <c r="J80" s="394"/>
      <c r="K80" s="394"/>
    </row>
    <row r="81" spans="1:11" s="271" customFormat="1" ht="34.5" customHeight="1">
      <c r="A81" s="269"/>
      <c r="B81" s="272" t="s">
        <v>31</v>
      </c>
      <c r="C81" s="394" t="s">
        <v>172</v>
      </c>
      <c r="D81" s="394"/>
      <c r="E81" s="394"/>
      <c r="F81" s="394"/>
      <c r="G81" s="394"/>
      <c r="H81" s="394"/>
      <c r="I81" s="394"/>
      <c r="J81" s="394"/>
      <c r="K81" s="394"/>
    </row>
    <row r="82" spans="1:11" s="271" customFormat="1" ht="36" customHeight="1">
      <c r="A82" s="269"/>
      <c r="B82" s="272" t="s">
        <v>32</v>
      </c>
      <c r="C82" s="394" t="s">
        <v>37</v>
      </c>
      <c r="D82" s="394"/>
      <c r="E82" s="394"/>
      <c r="F82" s="394"/>
      <c r="G82" s="394"/>
      <c r="H82" s="394"/>
      <c r="I82" s="394"/>
      <c r="J82" s="394"/>
      <c r="K82" s="394"/>
    </row>
    <row r="83" spans="1:11" s="271" customFormat="1" ht="21.75" customHeight="1">
      <c r="A83" s="269"/>
      <c r="B83" s="272" t="s">
        <v>33</v>
      </c>
      <c r="C83" s="417" t="s">
        <v>11</v>
      </c>
      <c r="D83" s="417"/>
      <c r="E83" s="417"/>
      <c r="F83" s="417"/>
      <c r="G83" s="417"/>
      <c r="H83" s="417"/>
      <c r="I83" s="417"/>
      <c r="J83" s="417"/>
      <c r="K83" s="417"/>
    </row>
    <row r="84" spans="1:11" s="271" customFormat="1" ht="50.25" customHeight="1">
      <c r="A84" s="269"/>
      <c r="B84" s="272" t="s">
        <v>34</v>
      </c>
      <c r="C84" s="394" t="s">
        <v>120</v>
      </c>
      <c r="D84" s="394"/>
      <c r="E84" s="394"/>
      <c r="F84" s="394"/>
      <c r="G84" s="394"/>
      <c r="H84" s="394"/>
      <c r="I84" s="394"/>
      <c r="J84" s="394"/>
      <c r="K84" s="394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B71:D71"/>
    <mergeCell ref="E71:G71"/>
    <mergeCell ref="H71:K71"/>
    <mergeCell ref="B72:D72"/>
    <mergeCell ref="H72:K72"/>
    <mergeCell ref="C84:K84"/>
    <mergeCell ref="C82:K82"/>
    <mergeCell ref="C83:K83"/>
    <mergeCell ref="B77:K77"/>
    <mergeCell ref="B74:K74"/>
    <mergeCell ref="C81:K81"/>
    <mergeCell ref="B69:K69"/>
    <mergeCell ref="J19:K19"/>
    <mergeCell ref="B1:K1"/>
    <mergeCell ref="C79:K79"/>
    <mergeCell ref="C80:K80"/>
    <mergeCell ref="K26:K67"/>
    <mergeCell ref="B70:K70"/>
    <mergeCell ref="C78:K78"/>
    <mergeCell ref="B76:K76"/>
    <mergeCell ref="J13:K18"/>
    <mergeCell ref="B21:K21"/>
    <mergeCell ref="B16:F16"/>
    <mergeCell ref="B17:F17"/>
    <mergeCell ref="B18:F18"/>
    <mergeCell ref="B19:F19"/>
    <mergeCell ref="B2:K2"/>
    <mergeCell ref="B12:K12"/>
    <mergeCell ref="B7:F7"/>
    <mergeCell ref="D22:G22"/>
    <mergeCell ref="H22:K22"/>
    <mergeCell ref="I13:I18"/>
    <mergeCell ref="B13:F13"/>
    <mergeCell ref="B14:F14"/>
    <mergeCell ref="B15:F15"/>
    <mergeCell ref="B3:F3"/>
    <mergeCell ref="G3:K3"/>
    <mergeCell ref="G4:K4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485" t="s">
        <v>135</v>
      </c>
      <c r="C1" s="485"/>
      <c r="D1" s="485"/>
      <c r="E1" s="485"/>
      <c r="F1" s="485"/>
      <c r="G1" s="485"/>
      <c r="H1" s="485"/>
      <c r="I1" s="485"/>
      <c r="J1" s="485"/>
      <c r="K1" s="485"/>
    </row>
    <row r="2" spans="1:113" s="128" customFormat="1" ht="19.5" customHeight="1" thickBot="1">
      <c r="A2" s="126"/>
      <c r="B2" s="486" t="s">
        <v>42</v>
      </c>
      <c r="C2" s="486"/>
      <c r="D2" s="486"/>
      <c r="E2" s="486"/>
      <c r="F2" s="487"/>
      <c r="G2" s="487"/>
      <c r="H2" s="488"/>
      <c r="I2" s="488"/>
      <c r="J2" s="488"/>
      <c r="K2" s="488"/>
    </row>
    <row r="3" spans="1:113" s="63" customFormat="1" ht="22.5" customHeight="1" thickTop="1" thickBot="1">
      <c r="A3" s="62"/>
      <c r="B3" s="489" t="s">
        <v>49</v>
      </c>
      <c r="C3" s="490"/>
      <c r="D3" s="490"/>
      <c r="E3" s="490"/>
      <c r="F3" s="490"/>
      <c r="G3" s="490"/>
      <c r="H3" s="490"/>
      <c r="I3" s="490"/>
      <c r="J3" s="490"/>
      <c r="K3" s="491"/>
      <c r="L3" s="62"/>
    </row>
    <row r="4" spans="1:113" s="66" customFormat="1" ht="21.75" customHeight="1" thickBot="1">
      <c r="A4" s="64"/>
      <c r="B4" s="129"/>
      <c r="C4" s="492" t="s">
        <v>100</v>
      </c>
      <c r="D4" s="493"/>
      <c r="E4" s="493"/>
      <c r="F4" s="494"/>
      <c r="G4" s="499" t="s">
        <v>101</v>
      </c>
      <c r="H4" s="493"/>
      <c r="I4" s="493"/>
      <c r="J4" s="493"/>
      <c r="K4" s="500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2">
        <f>+'Budzet projekta'!B4</f>
        <v>0</v>
      </c>
      <c r="D5" s="495"/>
      <c r="E5" s="495"/>
      <c r="F5" s="496"/>
      <c r="G5" s="497">
        <f>+'Budzet projekta'!G4</f>
        <v>0</v>
      </c>
      <c r="H5" s="461"/>
      <c r="I5" s="461"/>
      <c r="J5" s="461"/>
      <c r="K5" s="498"/>
      <c r="L5" s="67"/>
    </row>
    <row r="6" spans="1:113" s="70" customFormat="1" ht="21.75" customHeight="1" thickTop="1" thickBot="1">
      <c r="A6" s="69"/>
      <c r="B6" s="130"/>
      <c r="C6" s="472" t="s">
        <v>102</v>
      </c>
      <c r="D6" s="466"/>
      <c r="E6" s="466"/>
      <c r="F6" s="466"/>
      <c r="G6" s="465" t="s">
        <v>103</v>
      </c>
      <c r="H6" s="466"/>
      <c r="I6" s="466"/>
      <c r="J6" s="466"/>
      <c r="K6" s="46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1">
        <f>+'Budzet projekta'!B6</f>
        <v>0</v>
      </c>
      <c r="D7" s="461"/>
      <c r="E7" s="461"/>
      <c r="F7" s="462"/>
      <c r="G7" s="473">
        <f>+'Budzet projekta'!G6</f>
        <v>0</v>
      </c>
      <c r="H7" s="474"/>
      <c r="I7" s="474"/>
      <c r="J7" s="474"/>
      <c r="K7" s="475"/>
      <c r="L7" s="67"/>
    </row>
    <row r="8" spans="1:113" s="68" customFormat="1" ht="21.75" customHeight="1" thickTop="1" thickBot="1">
      <c r="A8" s="67"/>
      <c r="B8" s="130"/>
      <c r="C8" s="469" t="s">
        <v>104</v>
      </c>
      <c r="D8" s="469"/>
      <c r="E8" s="469"/>
      <c r="F8" s="471"/>
      <c r="G8" s="468" t="s">
        <v>105</v>
      </c>
      <c r="H8" s="469"/>
      <c r="I8" s="469"/>
      <c r="J8" s="469"/>
      <c r="K8" s="470"/>
      <c r="L8" s="67"/>
    </row>
    <row r="9" spans="1:113" s="68" customFormat="1" ht="21.75" customHeight="1" thickTop="1" thickBot="1">
      <c r="A9" s="67"/>
      <c r="B9" s="130"/>
      <c r="C9" s="463">
        <f>+'Budzet projekta'!B8</f>
        <v>0</v>
      </c>
      <c r="D9" s="464"/>
      <c r="E9" s="464"/>
      <c r="F9" s="464"/>
      <c r="G9" s="502">
        <f>+'Budzet projekta'!G8</f>
        <v>0</v>
      </c>
      <c r="H9" s="464"/>
      <c r="I9" s="464"/>
      <c r="J9" s="464"/>
      <c r="K9" s="503"/>
      <c r="L9" s="67"/>
    </row>
    <row r="10" spans="1:113" s="68" customFormat="1" ht="29.25" customHeight="1" thickTop="1" thickBot="1">
      <c r="A10" s="67"/>
      <c r="B10" s="130"/>
      <c r="C10" s="469" t="s">
        <v>106</v>
      </c>
      <c r="D10" s="469"/>
      <c r="E10" s="469"/>
      <c r="F10" s="471"/>
      <c r="G10" s="468" t="s">
        <v>107</v>
      </c>
      <c r="H10" s="469"/>
      <c r="I10" s="469"/>
      <c r="J10" s="469"/>
      <c r="K10" s="470"/>
      <c r="L10" s="67"/>
    </row>
    <row r="11" spans="1:113" s="68" customFormat="1" ht="21.75" customHeight="1" thickTop="1" thickBot="1">
      <c r="A11" s="67"/>
      <c r="B11" s="130"/>
      <c r="C11" s="463">
        <f>+'Budzet projekta'!B10</f>
        <v>0</v>
      </c>
      <c r="D11" s="464"/>
      <c r="E11" s="464"/>
      <c r="F11" s="464"/>
      <c r="G11" s="507">
        <f>+'Budzet projekta'!G10</f>
        <v>0</v>
      </c>
      <c r="H11" s="508"/>
      <c r="I11" s="508"/>
      <c r="J11" s="508"/>
      <c r="K11" s="509"/>
      <c r="L11" s="67"/>
    </row>
    <row r="12" spans="1:113" s="70" customFormat="1" ht="35.25" customHeight="1" thickTop="1" thickBot="1">
      <c r="A12" s="69"/>
      <c r="B12" s="130"/>
      <c r="C12" s="513" t="s">
        <v>45</v>
      </c>
      <c r="D12" s="514"/>
      <c r="E12" s="514"/>
      <c r="F12" s="515"/>
      <c r="G12" s="516" t="s">
        <v>46</v>
      </c>
      <c r="H12" s="517"/>
      <c r="I12" s="517"/>
      <c r="J12" s="517"/>
      <c r="K12" s="518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76"/>
      <c r="D13" s="477"/>
      <c r="E13" s="477"/>
      <c r="F13" s="479"/>
      <c r="G13" s="476"/>
      <c r="H13" s="477"/>
      <c r="I13" s="477"/>
      <c r="J13" s="477"/>
      <c r="K13" s="478"/>
      <c r="L13" s="67"/>
    </row>
    <row r="14" spans="1:113" s="70" customFormat="1" ht="33" customHeight="1" thickBot="1">
      <c r="A14" s="69"/>
      <c r="B14" s="130"/>
      <c r="C14" s="504" t="s">
        <v>47</v>
      </c>
      <c r="D14" s="505"/>
      <c r="E14" s="505"/>
      <c r="F14" s="506"/>
      <c r="G14" s="519" t="s">
        <v>48</v>
      </c>
      <c r="H14" s="520"/>
      <c r="I14" s="520"/>
      <c r="J14" s="520"/>
      <c r="K14" s="521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522"/>
      <c r="D15" s="523"/>
      <c r="E15" s="523"/>
      <c r="F15" s="524"/>
      <c r="G15" s="527"/>
      <c r="H15" s="528"/>
      <c r="I15" s="528"/>
      <c r="J15" s="528"/>
      <c r="K15" s="529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82" t="s">
        <v>57</v>
      </c>
      <c r="C17" s="483"/>
      <c r="D17" s="483"/>
      <c r="E17" s="483"/>
      <c r="F17" s="483"/>
      <c r="G17" s="483"/>
      <c r="H17" s="483"/>
      <c r="I17" s="483"/>
      <c r="J17" s="483"/>
      <c r="K17" s="484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525" t="s">
        <v>51</v>
      </c>
      <c r="C18" s="526"/>
      <c r="D18" s="459" t="s">
        <v>175</v>
      </c>
      <c r="E18" s="460"/>
      <c r="F18" s="480" t="s">
        <v>61</v>
      </c>
      <c r="G18" s="481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51"/>
      <c r="C19" s="138" t="s">
        <v>64</v>
      </c>
      <c r="D19" s="436">
        <f>+'Budzet projekta'!G14</f>
        <v>0</v>
      </c>
      <c r="E19" s="437"/>
      <c r="F19" s="457"/>
      <c r="G19" s="458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2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2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2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3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10">
        <f>SUM(D19:E23)</f>
        <v>0</v>
      </c>
      <c r="E24" s="510"/>
      <c r="F24" s="510">
        <f>SUM(F19:G23)</f>
        <v>0</v>
      </c>
      <c r="G24" s="510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11" t="s">
        <v>36</v>
      </c>
      <c r="E27" s="512"/>
      <c r="F27" s="512"/>
      <c r="G27" s="512"/>
      <c r="H27" s="454" t="s">
        <v>38</v>
      </c>
      <c r="I27" s="455"/>
      <c r="J27" s="455"/>
      <c r="K27" s="456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9"/>
      <c r="G30" s="324">
        <f>+G31+G52</f>
        <v>0</v>
      </c>
      <c r="H30" s="324">
        <f>+H31+H52</f>
        <v>0</v>
      </c>
      <c r="I30" s="324">
        <f>+I31+I52</f>
        <v>0</v>
      </c>
      <c r="J30" s="326">
        <f>+G30-H30-I30</f>
        <v>0</v>
      </c>
      <c r="K30" s="325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10"/>
      <c r="G31" s="320">
        <f>SUM(G32:G51)</f>
        <v>0</v>
      </c>
      <c r="H31" s="320">
        <f>SUM(H32:H51)</f>
        <v>0</v>
      </c>
      <c r="I31" s="320">
        <f>SUM(I32:I51)</f>
        <v>0</v>
      </c>
      <c r="J31" s="321">
        <f>+G31-H31-I31</f>
        <v>0</v>
      </c>
      <c r="K31" s="395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395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395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395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395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395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395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395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395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395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395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395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395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395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395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395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395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395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395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395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395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2"/>
      <c r="G52" s="320">
        <f>SUM(G53:G72)</f>
        <v>0</v>
      </c>
      <c r="H52" s="323">
        <f>SUM(H53:H72)</f>
        <v>0</v>
      </c>
      <c r="I52" s="323">
        <f>SUM(I53:I72)</f>
        <v>0</v>
      </c>
      <c r="J52" s="312">
        <f t="shared" si="0"/>
        <v>0</v>
      </c>
      <c r="K52" s="395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395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395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395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395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395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395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395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395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395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395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395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395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395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395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395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395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395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395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395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396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387" t="s">
        <v>12</v>
      </c>
      <c r="C74" s="388"/>
      <c r="D74" s="388"/>
      <c r="E74" s="388"/>
      <c r="F74" s="388"/>
      <c r="G74" s="388"/>
      <c r="H74" s="388"/>
      <c r="I74" s="388"/>
      <c r="J74" s="388"/>
      <c r="K74" s="389"/>
    </row>
    <row r="75" spans="1:247" s="69" customFormat="1" ht="154.5" customHeight="1">
      <c r="B75" s="397" t="s">
        <v>21</v>
      </c>
      <c r="C75" s="398"/>
      <c r="D75" s="398"/>
      <c r="E75" s="398"/>
      <c r="F75" s="398"/>
      <c r="G75" s="398"/>
      <c r="H75" s="398"/>
      <c r="I75" s="398"/>
      <c r="J75" s="398"/>
      <c r="K75" s="399"/>
    </row>
    <row r="76" spans="1:247" s="69" customFormat="1" ht="47.25" customHeight="1">
      <c r="B76" s="422"/>
      <c r="C76" s="423"/>
      <c r="D76" s="423"/>
      <c r="E76" s="424" t="s">
        <v>13</v>
      </c>
      <c r="F76" s="424"/>
      <c r="G76" s="424"/>
      <c r="H76" s="425"/>
      <c r="I76" s="425"/>
      <c r="J76" s="425"/>
      <c r="K76" s="426"/>
    </row>
    <row r="77" spans="1:247" s="69" customFormat="1" ht="72.75" customHeight="1" thickBot="1">
      <c r="B77" s="427" t="s">
        <v>16</v>
      </c>
      <c r="C77" s="428"/>
      <c r="D77" s="428"/>
      <c r="E77" s="32"/>
      <c r="F77" s="32"/>
      <c r="G77" s="33"/>
      <c r="H77" s="429" t="s">
        <v>111</v>
      </c>
      <c r="I77" s="429"/>
      <c r="J77" s="429"/>
      <c r="K77" s="430"/>
    </row>
    <row r="78" spans="1:247" ht="15.75" thickTop="1"/>
    <row r="79" spans="1:247" s="61" customFormat="1" ht="29.25" customHeight="1">
      <c r="A79" s="60"/>
      <c r="B79" s="400"/>
      <c r="C79" s="400"/>
      <c r="D79" s="400"/>
      <c r="E79" s="400"/>
      <c r="F79" s="400"/>
      <c r="G79" s="400"/>
      <c r="H79" s="400"/>
      <c r="I79" s="400"/>
      <c r="J79" s="400"/>
      <c r="K79" s="40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3" t="s">
        <v>27</v>
      </c>
      <c r="C80" s="418" t="s">
        <v>174</v>
      </c>
      <c r="D80" s="418"/>
      <c r="E80" s="418"/>
      <c r="F80" s="418"/>
      <c r="G80" s="418"/>
      <c r="H80" s="418"/>
      <c r="I80" s="418"/>
      <c r="J80" s="418"/>
      <c r="K80" s="418"/>
      <c r="L80" s="327"/>
    </row>
    <row r="81" spans="3:11" ht="66" customHeight="1">
      <c r="C81" s="501" t="s">
        <v>173</v>
      </c>
      <c r="D81" s="501"/>
      <c r="E81" s="501"/>
      <c r="F81" s="501"/>
      <c r="G81" s="501"/>
      <c r="H81" s="501"/>
      <c r="I81" s="501"/>
      <c r="J81" s="501"/>
      <c r="K81" s="501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C12:F12"/>
    <mergeCell ref="G12:K12"/>
    <mergeCell ref="G14:K14"/>
    <mergeCell ref="C15:F15"/>
    <mergeCell ref="B18:C18"/>
    <mergeCell ref="G15:K15"/>
    <mergeCell ref="B1:K1"/>
    <mergeCell ref="B2:K2"/>
    <mergeCell ref="B3:K3"/>
    <mergeCell ref="C4:F4"/>
    <mergeCell ref="C5:F5"/>
    <mergeCell ref="G5:K5"/>
    <mergeCell ref="G4:K4"/>
    <mergeCell ref="D18:E18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G13:K13"/>
    <mergeCell ref="C13:F13"/>
    <mergeCell ref="F18:G18"/>
    <mergeCell ref="B17:K17"/>
    <mergeCell ref="B24:C24"/>
    <mergeCell ref="K31:K72"/>
    <mergeCell ref="B19:B23"/>
    <mergeCell ref="F22:G22"/>
    <mergeCell ref="H76:K76"/>
    <mergeCell ref="H27:K27"/>
    <mergeCell ref="F19:G19"/>
    <mergeCell ref="B74:K74"/>
    <mergeCell ref="B75:K75"/>
    <mergeCell ref="D21:E21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  <mergeCell ref="B77:D77"/>
    <mergeCell ref="D22:E22"/>
    <mergeCell ref="F23:G23"/>
    <mergeCell ref="D20:E20"/>
    <mergeCell ref="D23:E23"/>
    <mergeCell ref="B26:K2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26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16" t="s">
        <v>136</v>
      </c>
      <c r="C2" s="616"/>
      <c r="D2" s="616"/>
      <c r="E2" s="616"/>
      <c r="F2" s="616"/>
      <c r="G2" s="616"/>
      <c r="H2" s="616"/>
      <c r="I2" s="616"/>
      <c r="J2" s="616"/>
    </row>
    <row r="3" spans="1:101" s="163" customFormat="1" ht="23.25" customHeight="1" thickTop="1">
      <c r="A3" s="150"/>
      <c r="B3" s="617" t="s">
        <v>49</v>
      </c>
      <c r="C3" s="618"/>
      <c r="D3" s="618"/>
      <c r="E3" s="618"/>
      <c r="F3" s="618"/>
      <c r="G3" s="618"/>
      <c r="H3" s="618"/>
      <c r="I3" s="618"/>
      <c r="J3" s="619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20" t="s">
        <v>94</v>
      </c>
      <c r="C4" s="621"/>
      <c r="D4" s="622" t="s">
        <v>90</v>
      </c>
      <c r="E4" s="623"/>
      <c r="F4" s="623"/>
      <c r="G4" s="624" t="s">
        <v>91</v>
      </c>
      <c r="H4" s="625"/>
      <c r="I4" s="625"/>
      <c r="J4" s="626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06"/>
      <c r="C5" s="607"/>
      <c r="D5" s="608">
        <f>+'Budzet projekta'!B6</f>
        <v>0</v>
      </c>
      <c r="E5" s="609"/>
      <c r="F5" s="609"/>
      <c r="G5" s="610">
        <f>+'Budzet projekta'!G6</f>
        <v>0</v>
      </c>
      <c r="H5" s="610"/>
      <c r="I5" s="610"/>
      <c r="J5" s="611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12"/>
      <c r="C6" s="612"/>
      <c r="D6" s="612"/>
      <c r="E6" s="612"/>
      <c r="F6" s="612"/>
      <c r="G6" s="612"/>
      <c r="H6" s="612"/>
      <c r="I6" s="612"/>
      <c r="J6" s="612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13" t="s">
        <v>65</v>
      </c>
      <c r="C7" s="614"/>
      <c r="D7" s="614"/>
      <c r="E7" s="614"/>
      <c r="F7" s="614"/>
      <c r="G7" s="614"/>
      <c r="H7" s="614"/>
      <c r="I7" s="614"/>
      <c r="J7" s="615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04" t="s">
        <v>139</v>
      </c>
      <c r="C8" s="605"/>
      <c r="D8" s="593" t="s">
        <v>108</v>
      </c>
      <c r="E8" s="594"/>
      <c r="F8" s="594"/>
      <c r="G8" s="595" t="s">
        <v>66</v>
      </c>
      <c r="H8" s="596"/>
      <c r="I8" s="596"/>
      <c r="J8" s="597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598">
        <f>+'Revidiran budzet projekta'!C13</f>
        <v>0</v>
      </c>
      <c r="C9" s="599"/>
      <c r="D9" s="566"/>
      <c r="E9" s="600"/>
      <c r="F9" s="600"/>
      <c r="G9" s="601" t="e">
        <f>+D9/B9</f>
        <v>#DIV/0!</v>
      </c>
      <c r="H9" s="602"/>
      <c r="I9" s="602"/>
      <c r="J9" s="603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628"/>
      <c r="C10" s="628"/>
      <c r="D10" s="629"/>
      <c r="E10" s="629"/>
      <c r="F10" s="629"/>
      <c r="G10" s="628"/>
      <c r="H10" s="628"/>
      <c r="I10" s="628"/>
      <c r="J10" s="628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0" t="s">
        <v>67</v>
      </c>
      <c r="C11" s="631"/>
      <c r="D11" s="631"/>
      <c r="E11" s="631"/>
      <c r="F11" s="631"/>
      <c r="G11" s="631"/>
      <c r="H11" s="631"/>
      <c r="I11" s="631"/>
      <c r="J11" s="632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3" t="s">
        <v>92</v>
      </c>
      <c r="C12" s="634"/>
      <c r="D12" s="585" t="s">
        <v>109</v>
      </c>
      <c r="E12" s="635"/>
      <c r="F12" s="635"/>
      <c r="G12" s="636" t="s">
        <v>137</v>
      </c>
      <c r="H12" s="637"/>
      <c r="I12" s="637"/>
      <c r="J12" s="638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598">
        <f>+'Revidiran budzet projekta'!G13</f>
        <v>0</v>
      </c>
      <c r="C13" s="599"/>
      <c r="D13" s="588"/>
      <c r="E13" s="588"/>
      <c r="F13" s="588"/>
      <c r="G13" s="601" t="e">
        <f>+D13/D9</f>
        <v>#DIV/0!</v>
      </c>
      <c r="H13" s="602"/>
      <c r="I13" s="602"/>
      <c r="J13" s="603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628"/>
      <c r="C14" s="628"/>
      <c r="D14" s="629"/>
      <c r="E14" s="629"/>
      <c r="F14" s="629"/>
      <c r="G14" s="628"/>
      <c r="H14" s="628"/>
      <c r="I14" s="628"/>
      <c r="J14" s="628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645" t="s">
        <v>68</v>
      </c>
      <c r="C15" s="646"/>
      <c r="D15" s="646"/>
      <c r="E15" s="646"/>
      <c r="F15" s="646"/>
      <c r="G15" s="646"/>
      <c r="H15" s="646"/>
      <c r="I15" s="646"/>
      <c r="J15" s="647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48" t="s">
        <v>138</v>
      </c>
      <c r="C16" s="649"/>
      <c r="D16" s="585" t="s">
        <v>95</v>
      </c>
      <c r="E16" s="586"/>
      <c r="F16" s="636" t="s">
        <v>142</v>
      </c>
      <c r="G16" s="644"/>
      <c r="H16" s="636" t="s">
        <v>141</v>
      </c>
      <c r="I16" s="637"/>
      <c r="J16" s="638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583">
        <f>+'Revidiran budzet projekta'!C15</f>
        <v>0</v>
      </c>
      <c r="C17" s="584"/>
      <c r="D17" s="587"/>
      <c r="E17" s="588"/>
      <c r="F17" s="639" t="e">
        <f>+B9/B17</f>
        <v>#DIV/0!</v>
      </c>
      <c r="G17" s="640"/>
      <c r="H17" s="641" t="e">
        <f>+D9/D17</f>
        <v>#DIV/0!</v>
      </c>
      <c r="I17" s="642"/>
      <c r="J17" s="643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71"/>
      <c r="C18" s="571"/>
      <c r="D18" s="572"/>
      <c r="E18" s="572"/>
      <c r="F18" s="571"/>
      <c r="G18" s="571"/>
      <c r="H18" s="571"/>
      <c r="I18" s="571"/>
      <c r="J18" s="571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59" t="s">
        <v>69</v>
      </c>
      <c r="C19" s="560"/>
      <c r="D19" s="560"/>
      <c r="E19" s="560"/>
      <c r="F19" s="560"/>
      <c r="G19" s="560"/>
      <c r="H19" s="560"/>
      <c r="I19" s="560"/>
      <c r="J19" s="561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89" t="s">
        <v>93</v>
      </c>
      <c r="C20" s="590"/>
      <c r="D20" s="276" t="s">
        <v>96</v>
      </c>
      <c r="E20" s="591" t="s">
        <v>70</v>
      </c>
      <c r="F20" s="592"/>
      <c r="G20" s="577" t="s">
        <v>97</v>
      </c>
      <c r="H20" s="578"/>
      <c r="I20" s="575" t="s">
        <v>98</v>
      </c>
      <c r="J20" s="57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67">
        <f>+'Revidiran budzet projekta'!G15</f>
        <v>0</v>
      </c>
      <c r="C21" s="568"/>
      <c r="D21" s="281"/>
      <c r="E21" s="569">
        <f>+B13-D13</f>
        <v>0</v>
      </c>
      <c r="F21" s="570"/>
      <c r="G21" s="579"/>
      <c r="H21" s="580"/>
      <c r="I21" s="581"/>
      <c r="J21" s="58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486"/>
      <c r="C22" s="486"/>
      <c r="D22" s="486"/>
      <c r="E22" s="486"/>
      <c r="F22" s="486"/>
      <c r="G22" s="486"/>
      <c r="H22" s="486"/>
      <c r="I22" s="486"/>
      <c r="J22" s="486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59" t="s">
        <v>99</v>
      </c>
      <c r="C23" s="560"/>
      <c r="D23" s="560"/>
      <c r="E23" s="560"/>
      <c r="F23" s="560"/>
      <c r="G23" s="560"/>
      <c r="H23" s="560"/>
      <c r="I23" s="560"/>
      <c r="J23" s="561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62" t="s">
        <v>72</v>
      </c>
      <c r="D24" s="562"/>
      <c r="E24" s="277" t="s">
        <v>73</v>
      </c>
      <c r="F24" s="277" t="s">
        <v>74</v>
      </c>
      <c r="G24" s="277" t="s">
        <v>75</v>
      </c>
      <c r="H24" s="178" t="s">
        <v>143</v>
      </c>
      <c r="I24" s="563" t="s">
        <v>76</v>
      </c>
      <c r="J24" s="564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5"/>
      <c r="D25" s="566"/>
      <c r="E25" s="275"/>
      <c r="F25" s="274"/>
      <c r="G25" s="180"/>
      <c r="H25" s="218">
        <f>SUM(B25:G25)</f>
        <v>0</v>
      </c>
      <c r="I25" s="573" t="e">
        <f>+(C25+E25+F25)/D9</f>
        <v>#DIV/0!</v>
      </c>
      <c r="J25" s="574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55" t="s">
        <v>77</v>
      </c>
      <c r="C26" s="556"/>
      <c r="D26" s="556"/>
      <c r="E26" s="556"/>
      <c r="F26" s="556"/>
      <c r="G26" s="556"/>
      <c r="H26" s="557"/>
      <c r="I26" s="556"/>
      <c r="J26" s="558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4" t="s">
        <v>162</v>
      </c>
      <c r="E28" s="185" t="s">
        <v>163</v>
      </c>
      <c r="F28" s="295" t="s">
        <v>162</v>
      </c>
      <c r="G28" s="295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6">
        <v>5</v>
      </c>
      <c r="G29" s="297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8">
        <f>+G31+G52</f>
        <v>0</v>
      </c>
      <c r="H30" s="240"/>
      <c r="I30" s="241"/>
      <c r="J30" s="242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6">
        <f>SUM(G32:G51)</f>
        <v>0</v>
      </c>
      <c r="H31" s="243"/>
      <c r="I31" s="244"/>
      <c r="J31" s="245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8">
        <f>+'Revidiran budzet projekta'!C32</f>
        <v>0</v>
      </c>
      <c r="C32" s="283">
        <f>+'Revidiran budzet projekta'!G32</f>
        <v>0</v>
      </c>
      <c r="D32" s="307"/>
      <c r="E32" s="299">
        <f>+'Revidiran budzet projekta'!H32</f>
        <v>0</v>
      </c>
      <c r="F32" s="301"/>
      <c r="G32" s="287"/>
      <c r="H32" s="246"/>
      <c r="I32" s="247"/>
      <c r="J32" s="248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8">
        <f>+'Revidiran budzet projekta'!C33</f>
        <v>0</v>
      </c>
      <c r="C33" s="283">
        <f>+'Revidiran budzet projekta'!G33</f>
        <v>0</v>
      </c>
      <c r="D33" s="302"/>
      <c r="E33" s="299">
        <f>+'Revidiran budzet projekta'!H33</f>
        <v>0</v>
      </c>
      <c r="F33" s="302"/>
      <c r="G33" s="288"/>
      <c r="H33" s="249"/>
      <c r="I33" s="250"/>
      <c r="J33" s="251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8">
        <f>+'Revidiran budzet projekta'!C34</f>
        <v>0</v>
      </c>
      <c r="C34" s="283">
        <f>+'Revidiran budzet projekta'!G34</f>
        <v>0</v>
      </c>
      <c r="D34" s="302"/>
      <c r="E34" s="299">
        <f>+'Revidiran budzet projekta'!H34</f>
        <v>0</v>
      </c>
      <c r="F34" s="302"/>
      <c r="G34" s="288"/>
      <c r="H34" s="249"/>
      <c r="I34" s="250"/>
      <c r="J34" s="251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8">
        <f>+'Revidiran budzet projekta'!C35</f>
        <v>0</v>
      </c>
      <c r="C35" s="283">
        <f>+'Revidiran budzet projekta'!G35</f>
        <v>0</v>
      </c>
      <c r="D35" s="302"/>
      <c r="E35" s="299">
        <f>+'Revidiran budzet projekta'!H35</f>
        <v>0</v>
      </c>
      <c r="F35" s="302"/>
      <c r="G35" s="288"/>
      <c r="H35" s="249"/>
      <c r="I35" s="250"/>
      <c r="J35" s="251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8">
        <f>+'Revidiran budzet projekta'!C36</f>
        <v>0</v>
      </c>
      <c r="C36" s="283">
        <f>+'Revidiran budzet projekta'!G36</f>
        <v>0</v>
      </c>
      <c r="D36" s="302"/>
      <c r="E36" s="299">
        <f>+'Revidiran budzet projekta'!H36</f>
        <v>0</v>
      </c>
      <c r="F36" s="302"/>
      <c r="G36" s="289"/>
      <c r="H36" s="252"/>
      <c r="I36" s="253"/>
      <c r="J36" s="251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8">
        <f>+'Revidiran budzet projekta'!C37</f>
        <v>0</v>
      </c>
      <c r="C37" s="283">
        <f>+'Revidiran budzet projekta'!G37</f>
        <v>0</v>
      </c>
      <c r="D37" s="302"/>
      <c r="E37" s="299">
        <f>+'Revidiran budzet projekta'!H37</f>
        <v>0</v>
      </c>
      <c r="F37" s="302"/>
      <c r="G37" s="289"/>
      <c r="H37" s="252"/>
      <c r="I37" s="253"/>
      <c r="J37" s="251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8">
        <f>+'Revidiran budzet projekta'!C38</f>
        <v>0</v>
      </c>
      <c r="C38" s="283">
        <f>+'Revidiran budzet projekta'!G38</f>
        <v>0</v>
      </c>
      <c r="D38" s="302"/>
      <c r="E38" s="299">
        <f>+'Revidiran budzet projekta'!H38</f>
        <v>0</v>
      </c>
      <c r="F38" s="302"/>
      <c r="G38" s="289"/>
      <c r="H38" s="252"/>
      <c r="I38" s="253"/>
      <c r="J38" s="251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8">
        <f>+'Revidiran budzet projekta'!C39</f>
        <v>0</v>
      </c>
      <c r="C39" s="283">
        <f>+'Revidiran budzet projekta'!G39</f>
        <v>0</v>
      </c>
      <c r="D39" s="302"/>
      <c r="E39" s="299">
        <f>+'Revidiran budzet projekta'!H39</f>
        <v>0</v>
      </c>
      <c r="F39" s="302"/>
      <c r="G39" s="289"/>
      <c r="H39" s="252"/>
      <c r="I39" s="253"/>
      <c r="J39" s="251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8">
        <f>+'Revidiran budzet projekta'!C40</f>
        <v>0</v>
      </c>
      <c r="C40" s="283">
        <f>+'Revidiran budzet projekta'!G40</f>
        <v>0</v>
      </c>
      <c r="D40" s="302"/>
      <c r="E40" s="299">
        <f>+'Revidiran budzet projekta'!H40</f>
        <v>0</v>
      </c>
      <c r="F40" s="302"/>
      <c r="G40" s="288"/>
      <c r="H40" s="249"/>
      <c r="I40" s="253"/>
      <c r="J40" s="251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8">
        <f>+'Revidiran budzet projekta'!C41</f>
        <v>0</v>
      </c>
      <c r="C41" s="283">
        <f>+'Revidiran budzet projekta'!G41</f>
        <v>0</v>
      </c>
      <c r="D41" s="302"/>
      <c r="E41" s="299">
        <f>+'Revidiran budzet projekta'!H41</f>
        <v>0</v>
      </c>
      <c r="F41" s="302"/>
      <c r="G41" s="288"/>
      <c r="H41" s="249"/>
      <c r="I41" s="253"/>
      <c r="J41" s="251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8">
        <f>+'Revidiran budzet projekta'!C42</f>
        <v>0</v>
      </c>
      <c r="C42" s="283">
        <f>+'Revidiran budzet projekta'!G42</f>
        <v>0</v>
      </c>
      <c r="D42" s="302"/>
      <c r="E42" s="299">
        <f>+'Revidiran budzet projekta'!H42</f>
        <v>0</v>
      </c>
      <c r="F42" s="302"/>
      <c r="G42" s="288"/>
      <c r="H42" s="249"/>
      <c r="I42" s="253"/>
      <c r="J42" s="251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8">
        <f>+'Revidiran budzet projekta'!C43</f>
        <v>0</v>
      </c>
      <c r="C43" s="283">
        <f>+'Revidiran budzet projekta'!G43</f>
        <v>0</v>
      </c>
      <c r="D43" s="302"/>
      <c r="E43" s="299">
        <f>+'Revidiran budzet projekta'!H43</f>
        <v>0</v>
      </c>
      <c r="F43" s="302"/>
      <c r="G43" s="288"/>
      <c r="H43" s="249"/>
      <c r="I43" s="253"/>
      <c r="J43" s="251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8">
        <f>+'Revidiran budzet projekta'!C44</f>
        <v>0</v>
      </c>
      <c r="C44" s="283">
        <f>+'Revidiran budzet projekta'!G44</f>
        <v>0</v>
      </c>
      <c r="D44" s="302"/>
      <c r="E44" s="299">
        <f>+'Revidiran budzet projekta'!H44</f>
        <v>0</v>
      </c>
      <c r="F44" s="302"/>
      <c r="G44" s="288"/>
      <c r="H44" s="249"/>
      <c r="I44" s="253"/>
      <c r="J44" s="251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8">
        <f>+'Revidiran budzet projekta'!C45</f>
        <v>0</v>
      </c>
      <c r="C45" s="283">
        <f>+'Revidiran budzet projekta'!G45</f>
        <v>0</v>
      </c>
      <c r="D45" s="302"/>
      <c r="E45" s="299">
        <f>+'Revidiran budzet projekta'!H45</f>
        <v>0</v>
      </c>
      <c r="F45" s="302"/>
      <c r="G45" s="290"/>
      <c r="H45" s="254"/>
      <c r="I45" s="255"/>
      <c r="J45" s="256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8">
        <f>+'Revidiran budzet projekta'!C46</f>
        <v>0</v>
      </c>
      <c r="C46" s="283">
        <f>+'Revidiran budzet projekta'!G46</f>
        <v>0</v>
      </c>
      <c r="D46" s="302"/>
      <c r="E46" s="299">
        <f>+'Revidiran budzet projekta'!H46</f>
        <v>0</v>
      </c>
      <c r="F46" s="302"/>
      <c r="G46" s="290"/>
      <c r="H46" s="254"/>
      <c r="I46" s="255"/>
      <c r="J46" s="256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8">
        <f>+'Revidiran budzet projekta'!C47</f>
        <v>0</v>
      </c>
      <c r="C47" s="283">
        <f>+'Revidiran budzet projekta'!G47</f>
        <v>0</v>
      </c>
      <c r="D47" s="302"/>
      <c r="E47" s="299">
        <f>+'Revidiran budzet projekta'!H47</f>
        <v>0</v>
      </c>
      <c r="F47" s="302"/>
      <c r="G47" s="290"/>
      <c r="H47" s="254"/>
      <c r="I47" s="255"/>
      <c r="J47" s="256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8">
        <f>+'Revidiran budzet projekta'!C48</f>
        <v>0</v>
      </c>
      <c r="C48" s="283">
        <f>+'Revidiran budzet projekta'!G48</f>
        <v>0</v>
      </c>
      <c r="D48" s="302"/>
      <c r="E48" s="299">
        <f>+'Revidiran budzet projekta'!H48</f>
        <v>0</v>
      </c>
      <c r="F48" s="302"/>
      <c r="G48" s="290"/>
      <c r="H48" s="254"/>
      <c r="I48" s="255"/>
      <c r="J48" s="256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8">
        <f>+'Revidiran budzet projekta'!C49</f>
        <v>0</v>
      </c>
      <c r="C49" s="283">
        <f>+'Revidiran budzet projekta'!G49</f>
        <v>0</v>
      </c>
      <c r="D49" s="302"/>
      <c r="E49" s="299">
        <f>+'Revidiran budzet projekta'!H49</f>
        <v>0</v>
      </c>
      <c r="F49" s="302"/>
      <c r="G49" s="290"/>
      <c r="H49" s="254"/>
      <c r="I49" s="255"/>
      <c r="J49" s="256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8">
        <f>+'Revidiran budzet projekta'!C50</f>
        <v>0</v>
      </c>
      <c r="C50" s="283">
        <f>+'Revidiran budzet projekta'!G50</f>
        <v>0</v>
      </c>
      <c r="D50" s="302"/>
      <c r="E50" s="299">
        <f>+'Revidiran budzet projekta'!H50</f>
        <v>0</v>
      </c>
      <c r="F50" s="303"/>
      <c r="G50" s="291"/>
      <c r="H50" s="257"/>
      <c r="I50" s="258"/>
      <c r="J50" s="259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8">
        <f>+'Revidiran budzet projekta'!C51</f>
        <v>0</v>
      </c>
      <c r="C51" s="285">
        <f>+'Revidiran budzet projekta'!G51</f>
        <v>0</v>
      </c>
      <c r="D51" s="301"/>
      <c r="E51" s="285">
        <f>+'Revidiran budzet projekta'!H51</f>
        <v>0</v>
      </c>
      <c r="F51" s="304"/>
      <c r="G51" s="292"/>
      <c r="H51" s="260"/>
      <c r="I51" s="261"/>
      <c r="J51" s="262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2">
        <f>SUM(C53:C72)</f>
        <v>0</v>
      </c>
      <c r="D52" s="221">
        <f>SUM(D53:D72)</f>
        <v>0</v>
      </c>
      <c r="E52" s="282">
        <f>SUM(E53:E72)</f>
        <v>0</v>
      </c>
      <c r="F52" s="221">
        <f>SUM(F53:F72)</f>
        <v>0</v>
      </c>
      <c r="G52" s="286">
        <f>SUM(G53:G72)</f>
        <v>0</v>
      </c>
      <c r="H52" s="263"/>
      <c r="I52" s="264"/>
      <c r="J52" s="265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8">
        <f>+'Revidiran budzet projekta'!C53</f>
        <v>0</v>
      </c>
      <c r="C53" s="284">
        <f>+'Revidiran budzet projekta'!G53</f>
        <v>0</v>
      </c>
      <c r="D53" s="307"/>
      <c r="E53" s="300">
        <f>+'Revidiran budzet projekta'!H53</f>
        <v>0</v>
      </c>
      <c r="F53" s="301"/>
      <c r="G53" s="287"/>
      <c r="H53" s="246"/>
      <c r="I53" s="247"/>
      <c r="J53" s="248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8">
        <f>+'Revidiran budzet projekta'!C54</f>
        <v>0</v>
      </c>
      <c r="C54" s="284">
        <f>+'Revidiran budzet projekta'!G54</f>
        <v>0</v>
      </c>
      <c r="D54" s="302"/>
      <c r="E54" s="300">
        <f>+'Revidiran budzet projekta'!H54</f>
        <v>0</v>
      </c>
      <c r="F54" s="302"/>
      <c r="G54" s="288"/>
      <c r="H54" s="249"/>
      <c r="I54" s="250"/>
      <c r="J54" s="251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8">
        <f>+'Revidiran budzet projekta'!C55</f>
        <v>0</v>
      </c>
      <c r="C55" s="284">
        <f>+'Revidiran budzet projekta'!G55</f>
        <v>0</v>
      </c>
      <c r="D55" s="302"/>
      <c r="E55" s="300">
        <f>+'Revidiran budzet projekta'!H55</f>
        <v>0</v>
      </c>
      <c r="F55" s="302"/>
      <c r="G55" s="288"/>
      <c r="H55" s="249"/>
      <c r="I55" s="250"/>
      <c r="J55" s="251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8">
        <f>+'Revidiran budzet projekta'!C56</f>
        <v>0</v>
      </c>
      <c r="C56" s="284">
        <f>+'Revidiran budzet projekta'!G56</f>
        <v>0</v>
      </c>
      <c r="D56" s="302"/>
      <c r="E56" s="300">
        <f>+'Revidiran budzet projekta'!H56</f>
        <v>0</v>
      </c>
      <c r="F56" s="302"/>
      <c r="G56" s="288"/>
      <c r="H56" s="249"/>
      <c r="I56" s="250"/>
      <c r="J56" s="251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8">
        <f>+'Revidiran budzet projekta'!C57</f>
        <v>0</v>
      </c>
      <c r="C57" s="284">
        <f>+'Revidiran budzet projekta'!G57</f>
        <v>0</v>
      </c>
      <c r="D57" s="302"/>
      <c r="E57" s="300">
        <f>+'Revidiran budzet projekta'!H57</f>
        <v>0</v>
      </c>
      <c r="F57" s="302"/>
      <c r="G57" s="288"/>
      <c r="H57" s="249"/>
      <c r="I57" s="250"/>
      <c r="J57" s="251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8">
        <f>+'Revidiran budzet projekta'!C58</f>
        <v>0</v>
      </c>
      <c r="C58" s="284">
        <f>+'Revidiran budzet projekta'!G58</f>
        <v>0</v>
      </c>
      <c r="D58" s="302"/>
      <c r="E58" s="300">
        <f>+'Revidiran budzet projekta'!H58</f>
        <v>0</v>
      </c>
      <c r="F58" s="302"/>
      <c r="G58" s="289"/>
      <c r="H58" s="252"/>
      <c r="I58" s="253"/>
      <c r="J58" s="251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8">
        <f>+'Revidiran budzet projekta'!C59</f>
        <v>0</v>
      </c>
      <c r="C59" s="284">
        <f>+'Revidiran budzet projekta'!G59</f>
        <v>0</v>
      </c>
      <c r="D59" s="302"/>
      <c r="E59" s="300">
        <f>+'Revidiran budzet projekta'!H59</f>
        <v>0</v>
      </c>
      <c r="F59" s="302"/>
      <c r="G59" s="289"/>
      <c r="H59" s="252"/>
      <c r="I59" s="253"/>
      <c r="J59" s="251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8">
        <f>+'Revidiran budzet projekta'!C60</f>
        <v>0</v>
      </c>
      <c r="C60" s="284">
        <f>+'Revidiran budzet projekta'!G60</f>
        <v>0</v>
      </c>
      <c r="D60" s="302"/>
      <c r="E60" s="300">
        <f>+'Revidiran budzet projekta'!H60</f>
        <v>0</v>
      </c>
      <c r="F60" s="302"/>
      <c r="G60" s="289"/>
      <c r="H60" s="252"/>
      <c r="I60" s="253"/>
      <c r="J60" s="251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9">
        <f>+'Revidiran budzet projekta'!C61</f>
        <v>0</v>
      </c>
      <c r="C61" s="284">
        <f>+'Revidiran budzet projekta'!G61</f>
        <v>0</v>
      </c>
      <c r="D61" s="302"/>
      <c r="E61" s="300">
        <f>+'Revidiran budzet projekta'!H61</f>
        <v>0</v>
      </c>
      <c r="F61" s="302"/>
      <c r="G61" s="289"/>
      <c r="H61" s="252"/>
      <c r="I61" s="253"/>
      <c r="J61" s="251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8">
        <f>+'Revidiran budzet projekta'!C62</f>
        <v>0</v>
      </c>
      <c r="C62" s="284">
        <f>+'Revidiran budzet projekta'!G62</f>
        <v>0</v>
      </c>
      <c r="D62" s="302"/>
      <c r="E62" s="300">
        <f>+'Revidiran budzet projekta'!H62</f>
        <v>0</v>
      </c>
      <c r="F62" s="302"/>
      <c r="G62" s="289"/>
      <c r="H62" s="252"/>
      <c r="I62" s="253"/>
      <c r="J62" s="251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8">
        <f>+'Revidiran budzet projekta'!C63</f>
        <v>0</v>
      </c>
      <c r="C63" s="284">
        <f>+'Revidiran budzet projekta'!G63</f>
        <v>0</v>
      </c>
      <c r="D63" s="302"/>
      <c r="E63" s="300">
        <f>+'Revidiran budzet projekta'!H63</f>
        <v>0</v>
      </c>
      <c r="F63" s="302"/>
      <c r="G63" s="289"/>
      <c r="H63" s="252"/>
      <c r="I63" s="253"/>
      <c r="J63" s="251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8">
        <f>+'Revidiran budzet projekta'!C64</f>
        <v>0</v>
      </c>
      <c r="C64" s="284">
        <f>+'Revidiran budzet projekta'!G64</f>
        <v>0</v>
      </c>
      <c r="D64" s="302"/>
      <c r="E64" s="300">
        <f>+'Revidiran budzet projekta'!H64</f>
        <v>0</v>
      </c>
      <c r="F64" s="302"/>
      <c r="G64" s="289"/>
      <c r="H64" s="252"/>
      <c r="I64" s="253"/>
      <c r="J64" s="251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8">
        <f>+'Revidiran budzet projekta'!C65</f>
        <v>0</v>
      </c>
      <c r="C65" s="284">
        <f>+'Revidiran budzet projekta'!G65</f>
        <v>0</v>
      </c>
      <c r="D65" s="302"/>
      <c r="E65" s="300">
        <f>+'Revidiran budzet projekta'!H65</f>
        <v>0</v>
      </c>
      <c r="F65" s="302"/>
      <c r="G65" s="289"/>
      <c r="H65" s="252"/>
      <c r="I65" s="253"/>
      <c r="J65" s="251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8">
        <f>+'Revidiran budzet projekta'!C66</f>
        <v>0</v>
      </c>
      <c r="C66" s="284">
        <f>+'Revidiran budzet projekta'!G66</f>
        <v>0</v>
      </c>
      <c r="D66" s="302"/>
      <c r="E66" s="300">
        <f>+'Revidiran budzet projekta'!H66</f>
        <v>0</v>
      </c>
      <c r="F66" s="302"/>
      <c r="G66" s="289"/>
      <c r="H66" s="252"/>
      <c r="I66" s="253"/>
      <c r="J66" s="251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8">
        <f>+'Revidiran budzet projekta'!C67</f>
        <v>0</v>
      </c>
      <c r="C67" s="284">
        <f>+'Revidiran budzet projekta'!G67</f>
        <v>0</v>
      </c>
      <c r="D67" s="302"/>
      <c r="E67" s="300">
        <f>+'Revidiran budzet projekta'!H67</f>
        <v>0</v>
      </c>
      <c r="F67" s="302"/>
      <c r="G67" s="289"/>
      <c r="H67" s="252"/>
      <c r="I67" s="253"/>
      <c r="J67" s="251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8">
        <f>+'Revidiran budzet projekta'!C68</f>
        <v>0</v>
      </c>
      <c r="C68" s="284">
        <f>+'Revidiran budzet projekta'!G68</f>
        <v>0</v>
      </c>
      <c r="D68" s="302"/>
      <c r="E68" s="300">
        <f>+'Revidiran budzet projekta'!H68</f>
        <v>0</v>
      </c>
      <c r="F68" s="305"/>
      <c r="G68" s="290"/>
      <c r="H68" s="254"/>
      <c r="I68" s="255"/>
      <c r="J68" s="256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8">
        <f>+'Revidiran budzet projekta'!C69</f>
        <v>0</v>
      </c>
      <c r="C69" s="284">
        <f>+'Revidiran budzet projekta'!G69</f>
        <v>0</v>
      </c>
      <c r="D69" s="302"/>
      <c r="E69" s="300">
        <f>+'Revidiran budzet projekta'!H69</f>
        <v>0</v>
      </c>
      <c r="F69" s="305"/>
      <c r="G69" s="290"/>
      <c r="H69" s="254"/>
      <c r="I69" s="255"/>
      <c r="J69" s="256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8">
        <f>+'Revidiran budzet projekta'!C70</f>
        <v>0</v>
      </c>
      <c r="C70" s="284">
        <f>+'Revidiran budzet projekta'!G70</f>
        <v>0</v>
      </c>
      <c r="D70" s="302"/>
      <c r="E70" s="300">
        <f>+'Revidiran budzet projekta'!H70</f>
        <v>0</v>
      </c>
      <c r="F70" s="305"/>
      <c r="G70" s="290"/>
      <c r="H70" s="254"/>
      <c r="I70" s="255"/>
      <c r="J70" s="256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8">
        <f>+'Revidiran budzet projekta'!C71</f>
        <v>0</v>
      </c>
      <c r="C71" s="284">
        <f>+'Revidiran budzet projekta'!G71</f>
        <v>0</v>
      </c>
      <c r="D71" s="302"/>
      <c r="E71" s="300">
        <f>+'Revidiran budzet projekta'!H71</f>
        <v>0</v>
      </c>
      <c r="F71" s="305"/>
      <c r="G71" s="290"/>
      <c r="H71" s="254"/>
      <c r="I71" s="255"/>
      <c r="J71" s="256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8">
        <f>+'Revidiran budzet projekta'!C72</f>
        <v>0</v>
      </c>
      <c r="C72" s="222">
        <f>+'Revidiran budzet projekta'!G72</f>
        <v>0</v>
      </c>
      <c r="D72" s="308"/>
      <c r="E72" s="328">
        <f>+'Revidiran budzet projekta'!H72</f>
        <v>0</v>
      </c>
      <c r="F72" s="306"/>
      <c r="G72" s="293"/>
      <c r="H72" s="266"/>
      <c r="I72" s="267"/>
      <c r="J72" s="268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27" t="s">
        <v>168</v>
      </c>
      <c r="C86" s="418"/>
      <c r="D86" s="418"/>
      <c r="E86" s="418"/>
      <c r="F86" s="418"/>
      <c r="G86" s="418"/>
      <c r="H86" s="418"/>
      <c r="I86" s="418"/>
      <c r="J86" s="418"/>
    </row>
    <row r="87" spans="1:101" s="170" customFormat="1" ht="74.25" customHeight="1">
      <c r="B87" s="237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7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7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0:J10"/>
    <mergeCell ref="B11:J11"/>
    <mergeCell ref="B12:C12"/>
    <mergeCell ref="D12:F12"/>
    <mergeCell ref="G12:J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I20:J20"/>
    <mergeCell ref="G20:H20"/>
    <mergeCell ref="G21:H21"/>
    <mergeCell ref="I21:J21"/>
    <mergeCell ref="B26:J26"/>
    <mergeCell ref="B22:J22"/>
    <mergeCell ref="B23:J23"/>
    <mergeCell ref="C24:D24"/>
    <mergeCell ref="I24:J24"/>
    <mergeCell ref="C25:D25"/>
    <mergeCell ref="B27:B28"/>
    <mergeCell ref="C27:D27"/>
    <mergeCell ref="B73:J73"/>
    <mergeCell ref="B74:J74"/>
    <mergeCell ref="E27:J27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86:J86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G9"/>
  <sheetViews>
    <sheetView workbookViewId="0">
      <selection activeCell="J7" sqref="J7"/>
    </sheetView>
  </sheetViews>
  <sheetFormatPr defaultRowHeight="15.75"/>
  <cols>
    <col min="1" max="1" width="3.42578125" style="225" customWidth="1"/>
    <col min="2" max="2" width="6" style="236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226"/>
      <c r="C1" s="227"/>
      <c r="D1" s="227"/>
      <c r="E1" s="227"/>
    </row>
    <row r="2" spans="2:7" ht="34.5" customHeight="1" thickTop="1" thickBot="1">
      <c r="B2" s="650" t="s">
        <v>144</v>
      </c>
      <c r="C2" s="650"/>
      <c r="D2" s="650"/>
      <c r="E2" s="650"/>
    </row>
    <row r="3" spans="2:7" s="228" customFormat="1" ht="40.5" customHeight="1" thickTop="1" thickBot="1">
      <c r="B3" s="229" t="s">
        <v>145</v>
      </c>
      <c r="C3" s="230" t="s">
        <v>146</v>
      </c>
      <c r="D3" s="278" t="s">
        <v>147</v>
      </c>
      <c r="E3" s="230" t="s">
        <v>148</v>
      </c>
    </row>
    <row r="4" spans="2:7" s="231" customFormat="1" ht="67.5" customHeight="1" thickTop="1">
      <c r="B4" s="232">
        <v>1</v>
      </c>
      <c r="C4" s="233" t="s">
        <v>154</v>
      </c>
      <c r="D4" s="279" t="s">
        <v>149</v>
      </c>
      <c r="E4" s="232" t="s">
        <v>150</v>
      </c>
    </row>
    <row r="5" spans="2:7" s="231" customFormat="1" ht="67.5" customHeight="1">
      <c r="B5" s="232">
        <v>2</v>
      </c>
      <c r="C5" s="233" t="s">
        <v>153</v>
      </c>
      <c r="D5" s="279" t="s">
        <v>149</v>
      </c>
      <c r="E5" s="232" t="s">
        <v>150</v>
      </c>
      <c r="G5" s="233"/>
    </row>
    <row r="6" spans="2:7" s="231" customFormat="1" ht="67.5" customHeight="1">
      <c r="B6" s="232">
        <v>3</v>
      </c>
      <c r="C6" s="233" t="s">
        <v>155</v>
      </c>
      <c r="D6" s="279" t="s">
        <v>149</v>
      </c>
      <c r="E6" s="232" t="s">
        <v>150</v>
      </c>
      <c r="G6" s="233"/>
    </row>
    <row r="7" spans="2:7" s="231" customFormat="1" ht="126.75" customHeight="1" thickBot="1">
      <c r="B7" s="234">
        <v>4</v>
      </c>
      <c r="C7" s="235" t="s">
        <v>157</v>
      </c>
      <c r="D7" s="280" t="s">
        <v>149</v>
      </c>
      <c r="E7" s="234" t="s">
        <v>150</v>
      </c>
    </row>
    <row r="8" spans="2:7" s="228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mbeljac</cp:lastModifiedBy>
  <cp:lastPrinted>2017-02-08T10:33:05Z</cp:lastPrinted>
  <dcterms:created xsi:type="dcterms:W3CDTF">2014-10-21T07:31:45Z</dcterms:created>
  <dcterms:modified xsi:type="dcterms:W3CDTF">2020-01-21T10:05:44Z</dcterms:modified>
</cp:coreProperties>
</file>